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usan\Dropbox\Ablage\Downloads\"/>
    </mc:Choice>
  </mc:AlternateContent>
  <xr:revisionPtr revIDLastSave="0" documentId="13_ncr:1_{E61AF096-B96A-4714-AB8C-958AFAFE331C}" xr6:coauthVersionLast="47" xr6:coauthVersionMax="47" xr10:uidLastSave="{00000000-0000-0000-0000-000000000000}"/>
  <bookViews>
    <workbookView xWindow="-110" yWindow="-110" windowWidth="19420" windowHeight="10300" activeTab="1" xr2:uid="{9E06B374-A511-4B65-A96B-21B7D65B5BF4}"/>
  </bookViews>
  <sheets>
    <sheet name="Visualisierung" sheetId="5" r:id="rId1"/>
    <sheet name="Daten_Input" sheetId="6" r:id="rId2"/>
    <sheet name="ListenfuerDropdown" sheetId="7" r:id="rId3"/>
  </sheets>
  <definedNames>
    <definedName name="_xlnm._FilterDatabase" localSheetId="1" hidden="1">Daten_Input!$A$6:$E$119</definedName>
    <definedName name="_xlnm.Print_Titles" localSheetId="1">Daten_Input!$6:$6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6" l="1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7" i="6"/>
  <c r="B14" i="5"/>
</calcChain>
</file>

<file path=xl/sharedStrings.xml><?xml version="1.0" encoding="utf-8"?>
<sst xmlns="http://schemas.openxmlformats.org/spreadsheetml/2006/main" count="226" uniqueCount="125">
  <si>
    <t>Papier und Karton entsorgen</t>
  </si>
  <si>
    <t>T</t>
  </si>
  <si>
    <t>Küchenfussboden
saugen und nass aufnehmen</t>
  </si>
  <si>
    <t>AZW</t>
  </si>
  <si>
    <t>Backofen innen und aussen reinigen</t>
  </si>
  <si>
    <t>M</t>
  </si>
  <si>
    <t>Absaughaube reinigen</t>
  </si>
  <si>
    <t>2/J</t>
  </si>
  <si>
    <t>Kühlschrank A innen, aussen und oben reinigen</t>
  </si>
  <si>
    <t>Kühlschrank B innen, aussen und oben reinigen</t>
  </si>
  <si>
    <t>Verdorbenes fortwerfen</t>
  </si>
  <si>
    <t>W</t>
  </si>
  <si>
    <t>Fenster in Küche putzen</t>
  </si>
  <si>
    <t>Wände/Decken abwischen bzw. streichen</t>
  </si>
  <si>
    <t>J</t>
  </si>
  <si>
    <t>Toaster reinigen</t>
  </si>
  <si>
    <t>Mülleimer leeren</t>
  </si>
  <si>
    <t>Kaffeemaschine entkalken</t>
  </si>
  <si>
    <t>AZM</t>
  </si>
  <si>
    <t>Zwiebel und Knoblauchbehälter reinigen</t>
  </si>
  <si>
    <t>Duschvorhang waschen</t>
  </si>
  <si>
    <t>Hausapotheke durchgehen und reinigen</t>
  </si>
  <si>
    <t>Spiegel putzen</t>
  </si>
  <si>
    <t>Badezimmerschränke/Schubladen saubermachen/aufräumen</t>
  </si>
  <si>
    <t>Bürsten/Kämme reinigen</t>
  </si>
  <si>
    <t>Zahnbürsten auswechseln</t>
  </si>
  <si>
    <t>Bettenmachen</t>
  </si>
  <si>
    <t>Matratzenschoner reinigen</t>
  </si>
  <si>
    <t>Unter den Betten sauber machen</t>
  </si>
  <si>
    <t>Staubsaugen</t>
  </si>
  <si>
    <t>Möbel polieren</t>
  </si>
  <si>
    <t>Wandschränke/Schublade reinigen</t>
  </si>
  <si>
    <t>Altkleider und Schuhe entsorgen</t>
  </si>
  <si>
    <t>Bilderrahmen wischen</t>
  </si>
  <si>
    <t>Lampenschirme säubern</t>
  </si>
  <si>
    <t>Möbel rücken, dahinter staubsaugen</t>
  </si>
  <si>
    <t>Eingangsbereich abstauben</t>
  </si>
  <si>
    <t>Bügeln</t>
  </si>
  <si>
    <t>Bettwäsche wechseln</t>
  </si>
  <si>
    <t>Hochgelegene Vorsprünge, Simse reinigen</t>
  </si>
  <si>
    <t>Blumen umtopfen</t>
  </si>
  <si>
    <t>PKW innen aufräumen und reinigen</t>
  </si>
  <si>
    <t>Autowaschen</t>
  </si>
  <si>
    <t>Wagen zur Werkstatt</t>
  </si>
  <si>
    <t>Steuererklärung ausfüllen</t>
  </si>
  <si>
    <t>Rechnungen bezahlen</t>
  </si>
  <si>
    <t>Pausenböxli zubereiten</t>
  </si>
  <si>
    <t>Friseur mit den Kindern</t>
  </si>
  <si>
    <t>Kinder Sackgeld geben</t>
  </si>
  <si>
    <t>Mit Kleidern zur Reinigung gehen</t>
  </si>
  <si>
    <t>Zur Bibliothek gehen</t>
  </si>
  <si>
    <t>Brotplatz reinigen</t>
  </si>
  <si>
    <t>Kinderwäsche machen</t>
  </si>
  <si>
    <t>Badezimmer oben Fussboden saugen/nass aufnehmen</t>
  </si>
  <si>
    <t>Badezimmer unten Fussboden saugen/nass aufnehmen</t>
  </si>
  <si>
    <t>PET entsorgen</t>
  </si>
  <si>
    <t>Leere Flaschen, Büchsen entsorgen</t>
  </si>
  <si>
    <t>Pflanzen pflegen</t>
  </si>
  <si>
    <t>Holzküchenbretter tiefenreinigen</t>
  </si>
  <si>
    <t>Vorleger Bad waschen</t>
  </si>
  <si>
    <t>Wäsche sortieren, Waschen, Trocknen, zusammenlegen, wegräumen</t>
  </si>
  <si>
    <t>alle 3Mte</t>
  </si>
  <si>
    <t>Post sortieren / Rechnungen</t>
  </si>
  <si>
    <t>Aufgaben</t>
  </si>
  <si>
    <t>Verantwortlich für Durchführung</t>
  </si>
  <si>
    <t>Sommer- / Winterkleider Kinder durchsehen</t>
  </si>
  <si>
    <t>Geschirr spülen inkl. Spülbecken, Arbeitsflächen und Wasserhähne putzen, Küchenfussboden saugen -  Sonntag und Abends zwischendurch</t>
  </si>
  <si>
    <t>Schuhe Kinder putzen</t>
  </si>
  <si>
    <t>Zeilenbeschriftungen</t>
  </si>
  <si>
    <t>Gesamtergebnis</t>
  </si>
  <si>
    <t>Tisch decken - 3 Tage die Woche</t>
  </si>
  <si>
    <t>Speiseplan vorbereiten für 5 Tage die Woche</t>
  </si>
  <si>
    <t>Speiseplan vorbereiten für 2 Tage die Woche</t>
  </si>
  <si>
    <t>Esszimmertisch reinigen - 4 Tage die Woche</t>
  </si>
  <si>
    <t>Mahlzeiten zubereiten - 4 Tage die Woche</t>
  </si>
  <si>
    <t>Tisch decken - 4 Tage die Woche</t>
  </si>
  <si>
    <t>Geschirr spülen inkl. Spülbecken, Arbeitsflächen und Wasserhähne putzen, Küchenfussboden saugen - 4 Tage die Woche</t>
  </si>
  <si>
    <t>Maschine leeren - 4 Tage die Woche</t>
  </si>
  <si>
    <t>Maschine leeren - 3 Tage die Woche</t>
  </si>
  <si>
    <t>Zahnarzt mit Kindern</t>
  </si>
  <si>
    <t>Arzt mit Kindern</t>
  </si>
  <si>
    <t>Geschirrspülmaschinentür reinigen</t>
  </si>
  <si>
    <t>Kacheln in den Bädern putzen</t>
  </si>
  <si>
    <t>Fenster putzen bei Bedarf</t>
  </si>
  <si>
    <t>Staubwischen inkl. Fernbedienung und Lichtschalter reinigen</t>
  </si>
  <si>
    <t>Badezimmer Gäste Fussboden saugen/nass aufnehmen</t>
  </si>
  <si>
    <t>Schranktüren in Küche abwischen inkl. Griffe</t>
  </si>
  <si>
    <t>Bett machen bei Kind 1</t>
  </si>
  <si>
    <t>Nägel schneiden Kind 1</t>
  </si>
  <si>
    <t>Zimmer Kind 1 aufgeräumt</t>
  </si>
  <si>
    <t>Hausaufgaben Kind 1 beaufsichtigen</t>
  </si>
  <si>
    <t>Bett machen bei Kind 2</t>
  </si>
  <si>
    <t>Nägel schneiden Kind 2</t>
  </si>
  <si>
    <t>Zimmer Kind 2 aufgeräumt</t>
  </si>
  <si>
    <t>Hausaufgaben Kind 2 beaufsichtigen</t>
  </si>
  <si>
    <t>Umgerechnet auf wöchentlichen Aufwand in Minuten</t>
  </si>
  <si>
    <t>Effektiver Aufwand bei Fälligkeit in Minuten</t>
  </si>
  <si>
    <t>Summe von Umgerechnet auf wöchentlichen Aufwand in Minuten</t>
  </si>
  <si>
    <t>Wäsche auf Wäscheständer - zusammenlegen und wegräumen</t>
  </si>
  <si>
    <t>Esszimmertisch reinigen - 3 Tage die Woche</t>
  </si>
  <si>
    <t>T3</t>
  </si>
  <si>
    <t>T4</t>
  </si>
  <si>
    <t>Dropdown für Fälligkeit</t>
  </si>
  <si>
    <t>Rechtsklick in der Pivotabelle und Aktualisieren auswählen - Die Daten basieren auf dem Sheet Daten_Input</t>
  </si>
  <si>
    <t>Kühlschrank / Tiefkühltruhe - Tiefkühltruhe B abtauen</t>
  </si>
  <si>
    <t>Kühlschrank / Tiefkühltruhe - Tiefkühltruhe A abtauen</t>
  </si>
  <si>
    <t>Schränke, Schubladen in Küche / Ausräumen und feucht auswischen</t>
  </si>
  <si>
    <t>Gästetoilette / WC, Waschbecken und Ablagen</t>
  </si>
  <si>
    <t>Bad Kinder / WC, Waschbecken und Ablagen</t>
  </si>
  <si>
    <t>Bad Elternschlafzimmer / WC, Waschbecken und Ablagen</t>
  </si>
  <si>
    <t>Die Zusammenfassung zeigt die Prozentuale Belastung pro Person pro Woche</t>
  </si>
  <si>
    <t>Total Stunden pro Woche</t>
  </si>
  <si>
    <t>www.susanne-alfermann.ch</t>
  </si>
  <si>
    <r>
      <t xml:space="preserve">Häufigkeit der Fälligkeit
</t>
    </r>
    <r>
      <rPr>
        <sz val="12"/>
        <color theme="1"/>
        <rFont val="Hind"/>
      </rPr>
      <t>t=täglich
W=wöchentlich
AZW=alle zwei Wochen
M = monatlich
J = jährlich
2/J = 2xjährlich</t>
    </r>
  </si>
  <si>
    <t>Dropdown für Verantwortliche</t>
  </si>
  <si>
    <t>Achtung, wenn die Werte Dropdown für Fälligkeit angepasst werden, dann ist auch die Formel in Spalte D im Sheet Daten_Input anzupassen</t>
  </si>
  <si>
    <t>Namen eingeben oder löschen</t>
  </si>
  <si>
    <t>MOEGLICHE AUFGABEN RUND UM EINEN HAUSHALT MIT MEHREREN PERSONEN</t>
  </si>
  <si>
    <t>(Leer)</t>
  </si>
  <si>
    <t xml:space="preserve">Mahlzeiten zubereiten - 2 Tage die Woche </t>
  </si>
  <si>
    <t>T2</t>
  </si>
  <si>
    <t>Die Anzahl aus dem Gesamtergebnis durch 60 rechnen und in den Titel manuell übertragen</t>
  </si>
  <si>
    <t>Bitte setz hier die Namen der verantwortlichen Durchführenden ein. Danach kannst Du sie in der Spalte E im Sheet Daten_Input auswählen</t>
  </si>
  <si>
    <r>
      <rPr>
        <b/>
        <sz val="12"/>
        <color theme="1"/>
        <rFont val="Hind"/>
      </rPr>
      <t xml:space="preserve">Visualisierung: </t>
    </r>
    <r>
      <rPr>
        <sz val="12"/>
        <color theme="1"/>
        <rFont val="Hind"/>
      </rPr>
      <t xml:space="preserve">Im Sheet Visualisierung siehst Du die Belastung pro Person in % am Gesamtaufwand. 
</t>
    </r>
    <r>
      <rPr>
        <b/>
        <sz val="12"/>
        <color theme="1"/>
        <rFont val="Hind"/>
      </rPr>
      <t>Eingabemöglickeiten:</t>
    </r>
    <r>
      <rPr>
        <sz val="12"/>
        <color theme="1"/>
        <rFont val="Hind"/>
      </rPr>
      <t xml:space="preserve">
- Spalte A: Aufgabenbeschreibung wenn notwendig umformulieren.
- Spalte B: Fälligkeitshäufigkeit auswählen
- Spalte C: Effektiver Aufwand bei Fälligkeit in Minuten angeben
- Spalte E: Verantwortlichen für die Durchführung auswählen
</t>
    </r>
    <r>
      <rPr>
        <b/>
        <sz val="12"/>
        <color theme="1"/>
        <rFont val="Hind"/>
      </rPr>
      <t xml:space="preserve"> Aufwände vergleichen: </t>
    </r>
    <r>
      <rPr>
        <sz val="12"/>
        <color theme="1"/>
        <rFont val="Hind"/>
      </rPr>
      <t xml:space="preserve">In Spalte D erfolgt die automatische Umrechnung in wöchentlichen Aufwand in Minuten. Damit ist die Vergleichbarkeit der Aufwände da.
</t>
    </r>
    <r>
      <rPr>
        <b/>
        <sz val="12"/>
        <color theme="1"/>
        <rFont val="Hind"/>
      </rPr>
      <t>Tip:</t>
    </r>
    <r>
      <rPr>
        <sz val="12"/>
        <color theme="1"/>
        <rFont val="Hind"/>
      </rPr>
      <t xml:space="preserve"> Das Excel ist für Druck optimiert. Druck die Aufgabenliste und lass Deine/n Partner/Deine Partnerin und Deine Kinder in Ruhe darüber nachdenken.</t>
    </r>
  </si>
  <si>
    <r>
      <t xml:space="preserve">Bitte füge die Namen im Sheet ListefuerDropdown ein. </t>
    </r>
    <r>
      <rPr>
        <sz val="12"/>
        <color theme="1"/>
        <rFont val="Hind"/>
      </rPr>
      <t>Danach kannst Du sie hier auswählen oder eingeben.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</si>
</sst>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_ ;\-#,##0\ "/>
    <numFmt numFmtId="165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ind"/>
    </font>
    <font>
      <b/>
      <sz val="14"/>
      <color theme="1"/>
      <name val="Hind"/>
    </font>
    <font>
      <sz val="16"/>
      <color theme="1"/>
      <name val="Hind"/>
    </font>
    <font>
      <b/>
      <sz val="16"/>
      <color theme="1"/>
      <name val="Hind"/>
    </font>
    <font>
      <u/>
      <sz val="11"/>
      <color theme="10"/>
      <name val="Calibri"/>
      <family val="2"/>
      <scheme val="minor"/>
    </font>
    <font>
      <sz val="12"/>
      <color theme="1"/>
      <name val="Hind"/>
    </font>
    <font>
      <b/>
      <sz val="12"/>
      <color theme="1"/>
      <name val="Hind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165" fontId="0" fillId="0" borderId="0" xfId="0" applyNumberFormat="1"/>
    <xf numFmtId="0" fontId="10" fillId="0" borderId="0" xfId="2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164" fontId="6" fillId="3" borderId="1" xfId="1" applyNumberFormat="1" applyFont="1" applyFill="1" applyBorder="1" applyAlignment="1" applyProtection="1">
      <alignment horizontal="center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pivotButton="1" applyAlignment="1">
      <alignment vertical="center"/>
    </xf>
    <xf numFmtId="165" fontId="2" fillId="0" borderId="0" xfId="0" applyNumberFormat="1" applyFont="1"/>
    <xf numFmtId="1" fontId="2" fillId="0" borderId="0" xfId="0" applyNumberFormat="1" applyFont="1" applyAlignment="1">
      <alignment horizontal="left"/>
    </xf>
    <xf numFmtId="0" fontId="2" fillId="0" borderId="0" xfId="0" applyFont="1"/>
    <xf numFmtId="0" fontId="10" fillId="0" borderId="0" xfId="2" applyAlignment="1" applyProtection="1">
      <alignment vertical="center"/>
      <protection locked="0"/>
    </xf>
    <xf numFmtId="0" fontId="10" fillId="0" borderId="0" xfId="2"/>
    <xf numFmtId="0" fontId="11" fillId="4" borderId="0" xfId="0" applyFont="1" applyFill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12" fillId="2" borderId="0" xfId="0" applyFont="1" applyFill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11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  <protection locked="0"/>
    </xf>
  </cellXfs>
  <cellStyles count="3">
    <cellStyle name="Komma" xfId="1" builtinId="3"/>
    <cellStyle name="Link" xfId="2" builtinId="8"/>
    <cellStyle name="Standard" xfId="0" builtinId="0"/>
  </cellStyles>
  <dxfs count="4">
    <dxf>
      <alignment vertical="center"/>
    </dxf>
    <dxf>
      <alignment vertical="center"/>
    </dxf>
    <dxf>
      <alignment wrapText="1"/>
    </dxf>
    <dxf>
      <numFmt numFmtId="165" formatCode="0_ ;\-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[Haushalt_organisieren (6).xlsx]Visualisierung!PivotTable1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Wöchentlicher Anteil in Minuten am Gesamtaufwand von 28 h pro Woche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für einen Haushalt mit zwei Erwachsenen und zwei</a:t>
            </a:r>
            <a:r>
              <a:rPr lang="en-US" sz="1800" baseline="0"/>
              <a:t> </a:t>
            </a:r>
            <a:r>
              <a:rPr lang="en-US" sz="1800"/>
              <a:t>Kindern</a:t>
            </a:r>
          </a:p>
        </c:rich>
      </c:tx>
      <c:layout>
        <c:manualLayout>
          <c:xMode val="edge"/>
          <c:yMode val="edge"/>
          <c:x val="9.1358784860183159E-2"/>
          <c:y val="5.9033431123820632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6"/>
        <c:spPr>
          <a:solidFill>
            <a:schemeClr val="accent6">
              <a:shade val="58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chemeClr val="accent6">
              <a:shade val="86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solidFill>
            <a:schemeClr val="accent6">
              <a:tint val="86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solidFill>
            <a:schemeClr val="accent6">
              <a:tint val="58000"/>
            </a:schemeClr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5"/>
        <c:dLbl>
          <c:idx val="0"/>
          <c:layout>
            <c:manualLayout>
              <c:x val="2.0094443250380935E-2"/>
              <c:y val="1.0807887000222442E-3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  <c15:layout>
                <c:manualLayout>
                  <c:w val="5.5793946325875025E-2"/>
                  <c:h val="6.1988933744929441E-2"/>
                </c:manualLayout>
              </c15:layout>
            </c:ext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Visualisierung!$B$4</c:f>
              <c:strCache>
                <c:ptCount val="1"/>
                <c:pt idx="0">
                  <c:v>Ergebnis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3D1-4AC9-B7AE-7994EF9E4F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3D1-4AC9-B7AE-7994EF9E4FD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3D1-4AC9-B7AE-7994EF9E4FD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3D1-4AC9-B7AE-7994EF9E4FD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946A-5046-95A3-E913BF2A676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Visualisierung!$A$5:$A$6</c:f>
              <c:strCache>
                <c:ptCount val="1"/>
                <c:pt idx="0">
                  <c:v>(Leer)</c:v>
                </c:pt>
              </c:strCache>
            </c:strRef>
          </c:cat>
          <c:val>
            <c:numRef>
              <c:f>Visualisierung!$B$5:$B$6</c:f>
              <c:numCache>
                <c:formatCode>0_ ;\-0\ </c:formatCode>
                <c:ptCount val="1"/>
                <c:pt idx="0">
                  <c:v>1666.1250000000002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CE-4CC3-BE21-075F1C43C4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1" verticalDpi="-1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15</xdr:row>
      <xdr:rowOff>14286</xdr:rowOff>
    </xdr:from>
    <xdr:to>
      <xdr:col>6</xdr:col>
      <xdr:colOff>742949</xdr:colOff>
      <xdr:row>47</xdr:row>
      <xdr:rowOff>47625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4455D0A-A842-4D79-90F7-8D83E8F7DE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anne S" refreshedDate="44593.905043287035" createdVersion="7" refreshedVersion="7" minRefreshableVersion="3" recordCount="93" xr:uid="{A1F6631B-348A-4F8F-BFFA-78170849361F}">
  <cacheSource type="worksheet">
    <worksheetSource ref="D6:E99" sheet="Daten_Input"/>
  </cacheSource>
  <cacheFields count="2">
    <cacheField name="Umgerechnet auf wöchentlichen Aufwand in Minuten" numFmtId="164">
      <sharedItems containsSemiMixedTypes="0" containsString="0" containsNumber="1" minValue="0.41666666666666669" maxValue="240"/>
    </cacheField>
    <cacheField name="Verantwortlich für Durchführung" numFmtId="164">
      <sharedItems containsNonDate="0" containsBlank="1" count="6">
        <m/>
        <s v="Rahel" u="1"/>
        <s v="Putzfrau" u="1"/>
        <s v="Susanne" u="1"/>
        <s v="Carmen" u="1"/>
        <s v="Dir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">
  <r>
    <n v="14"/>
    <x v="0"/>
  </r>
  <r>
    <n v="5"/>
    <x v="0"/>
  </r>
  <r>
    <n v="20"/>
    <x v="0"/>
  </r>
  <r>
    <n v="10"/>
    <x v="0"/>
  </r>
  <r>
    <n v="14"/>
    <x v="0"/>
  </r>
  <r>
    <n v="5"/>
    <x v="0"/>
  </r>
  <r>
    <n v="20"/>
    <x v="0"/>
  </r>
  <r>
    <n v="30"/>
    <x v="0"/>
  </r>
  <r>
    <n v="30"/>
    <x v="0"/>
  </r>
  <r>
    <n v="15"/>
    <x v="0"/>
  </r>
  <r>
    <n v="120"/>
    <x v="0"/>
  </r>
  <r>
    <n v="15"/>
    <x v="0"/>
  </r>
  <r>
    <n v="30"/>
    <x v="0"/>
  </r>
  <r>
    <n v="60"/>
    <x v="0"/>
  </r>
  <r>
    <n v="120"/>
    <x v="0"/>
  </r>
  <r>
    <n v="1"/>
    <x v="0"/>
  </r>
  <r>
    <n v="5"/>
    <x v="0"/>
  </r>
  <r>
    <n v="5"/>
    <x v="0"/>
  </r>
  <r>
    <n v="1.25"/>
    <x v="0"/>
  </r>
  <r>
    <n v="5"/>
    <x v="0"/>
  </r>
  <r>
    <n v="10"/>
    <x v="0"/>
  </r>
  <r>
    <n v="30"/>
    <x v="0"/>
  </r>
  <r>
    <n v="30"/>
    <x v="0"/>
  </r>
  <r>
    <n v="60"/>
    <x v="0"/>
  </r>
  <r>
    <n v="5"/>
    <x v="0"/>
  </r>
  <r>
    <n v="7.5"/>
    <x v="0"/>
  </r>
  <r>
    <n v="15"/>
    <x v="0"/>
  </r>
  <r>
    <n v="30"/>
    <x v="0"/>
  </r>
  <r>
    <n v="30"/>
    <x v="0"/>
  </r>
  <r>
    <n v="30"/>
    <x v="0"/>
  </r>
  <r>
    <n v="7.5"/>
    <x v="0"/>
  </r>
  <r>
    <n v="5"/>
    <x v="0"/>
  </r>
  <r>
    <n v="3.75"/>
    <x v="0"/>
  </r>
  <r>
    <n v="3.75"/>
    <x v="0"/>
  </r>
  <r>
    <n v="7.5"/>
    <x v="0"/>
  </r>
  <r>
    <n v="2.5"/>
    <x v="0"/>
  </r>
  <r>
    <n v="7.5"/>
    <x v="0"/>
  </r>
  <r>
    <n v="3.75"/>
    <x v="0"/>
  </r>
  <r>
    <n v="0.57692307692307687"/>
    <x v="0"/>
  </r>
  <r>
    <n v="2.3076923076923075"/>
    <x v="0"/>
  </r>
  <r>
    <n v="0.57692307692307687"/>
    <x v="0"/>
  </r>
  <r>
    <n v="0.625"/>
    <x v="0"/>
  </r>
  <r>
    <n v="1.1538461538461537"/>
    <x v="0"/>
  </r>
  <r>
    <n v="2.5"/>
    <x v="0"/>
  </r>
  <r>
    <n v="2.3076923076923075"/>
    <x v="0"/>
  </r>
  <r>
    <n v="70"/>
    <x v="0"/>
  </r>
  <r>
    <n v="40"/>
    <x v="0"/>
  </r>
  <r>
    <n v="8"/>
    <x v="0"/>
  </r>
  <r>
    <n v="20"/>
    <x v="0"/>
  </r>
  <r>
    <n v="240"/>
    <x v="0"/>
  </r>
  <r>
    <n v="20"/>
    <x v="0"/>
  </r>
  <r>
    <n v="7"/>
    <x v="0"/>
  </r>
  <r>
    <n v="7"/>
    <x v="0"/>
  </r>
  <r>
    <n v="70"/>
    <x v="0"/>
  </r>
  <r>
    <n v="10"/>
    <x v="0"/>
  </r>
  <r>
    <n v="10"/>
    <x v="0"/>
  </r>
  <r>
    <n v="10"/>
    <x v="0"/>
  </r>
  <r>
    <n v="15"/>
    <x v="0"/>
  </r>
  <r>
    <n v="45"/>
    <x v="0"/>
  </r>
  <r>
    <n v="10"/>
    <x v="0"/>
  </r>
  <r>
    <n v="5"/>
    <x v="0"/>
  </r>
  <r>
    <n v="2"/>
    <x v="0"/>
  </r>
  <r>
    <n v="5"/>
    <x v="0"/>
  </r>
  <r>
    <n v="60"/>
    <x v="0"/>
  </r>
  <r>
    <n v="60"/>
    <x v="0"/>
  </r>
  <r>
    <n v="5"/>
    <x v="0"/>
  </r>
  <r>
    <n v="5"/>
    <x v="0"/>
  </r>
  <r>
    <n v="5"/>
    <x v="0"/>
  </r>
  <r>
    <n v="0.41666666666666669"/>
    <x v="0"/>
  </r>
  <r>
    <n v="2.5"/>
    <x v="0"/>
  </r>
  <r>
    <n v="30"/>
    <x v="0"/>
  </r>
  <r>
    <n v="2.5"/>
    <x v="0"/>
  </r>
  <r>
    <n v="7.5"/>
    <x v="0"/>
  </r>
  <r>
    <n v="7.5"/>
    <x v="0"/>
  </r>
  <r>
    <n v="2.5"/>
    <x v="0"/>
  </r>
  <r>
    <n v="5"/>
    <x v="0"/>
  </r>
  <r>
    <n v="3.75"/>
    <x v="0"/>
  </r>
  <r>
    <n v="0.83333333333333337"/>
    <x v="0"/>
  </r>
  <r>
    <n v="2.5"/>
    <x v="0"/>
  </r>
  <r>
    <n v="1.25"/>
    <x v="0"/>
  </r>
  <r>
    <n v="2.5"/>
    <x v="0"/>
  </r>
  <r>
    <n v="1.25"/>
    <x v="0"/>
  </r>
  <r>
    <n v="10"/>
    <x v="0"/>
  </r>
  <r>
    <n v="10"/>
    <x v="0"/>
  </r>
  <r>
    <n v="2.3076923076923075"/>
    <x v="0"/>
  </r>
  <r>
    <n v="2.3076923076923075"/>
    <x v="0"/>
  </r>
  <r>
    <n v="1.1538461538461537"/>
    <x v="0"/>
  </r>
  <r>
    <n v="0.57692307692307687"/>
    <x v="0"/>
  </r>
  <r>
    <n v="0.57692307692307687"/>
    <x v="0"/>
  </r>
  <r>
    <n v="4.615384615384615"/>
    <x v="0"/>
  </r>
  <r>
    <n v="2.3076923076923075"/>
    <x v="0"/>
  </r>
  <r>
    <n v="2.3076923076923075"/>
    <x v="0"/>
  </r>
  <r>
    <n v="6.923076923076923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0AD47E-6782-4634-AE1A-D98C5757B3FC}" name="PivotTable1" cacheId="0" applyNumberFormats="0" applyBorderFormats="0" applyFontFormats="0" applyPatternFormats="0" applyAlignmentFormats="0" applyWidthHeightFormats="1" dataCaption="Werte" updatedVersion="7" minRefreshableVersion="3" useAutoFormatting="1" itemPrintTitles="1" createdVersion="6" indent="0" outline="1" outlineData="1" multipleFieldFilters="0" chartFormat="4">
  <location ref="A4:B6" firstHeaderRow="1" firstDataRow="1" firstDataCol="1"/>
  <pivotFields count="2">
    <pivotField dataField="1" showAll="0"/>
    <pivotField axis="axisRow" showAll="0">
      <items count="7">
        <item x="0"/>
        <item m="1" x="5"/>
        <item m="1" x="1"/>
        <item m="1" x="4"/>
        <item m="1" x="3"/>
        <item m="1" x="2"/>
        <item t="default"/>
      </items>
    </pivotField>
  </pivotFields>
  <rowFields count="1">
    <field x="1"/>
  </rowFields>
  <rowItems count="2">
    <i>
      <x/>
    </i>
    <i t="grand">
      <x/>
    </i>
  </rowItems>
  <colItems count="1">
    <i/>
  </colItems>
  <dataFields count="1">
    <dataField name="Summe von Umgerechnet auf wöchentlichen Aufwand in Minuten" fld="0" baseField="0" baseItem="0"/>
  </dataFields>
  <formats count="4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field="1" type="button" dataOnly="0" labelOnly="1" outline="0" axis="axisRow" fieldPosition="0"/>
    </format>
    <format dxfId="0">
      <pivotArea dataOnly="0" labelOnly="1" outline="0" axis="axisValues" fieldPosition="0"/>
    </format>
  </formats>
  <chartFormats count="4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sanne-alfermann.ch/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sanne-alfermann.ch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D6D7D-2070-4873-A076-B82A7532D25E}">
  <sheetPr>
    <pageSetUpPr fitToPage="1"/>
  </sheetPr>
  <dimension ref="A1:G14"/>
  <sheetViews>
    <sheetView zoomScale="70" zoomScaleNormal="70" workbookViewId="0">
      <selection activeCell="D11" sqref="D11"/>
    </sheetView>
  </sheetViews>
  <sheetFormatPr baseColWidth="10" defaultRowHeight="14.5" x14ac:dyDescent="0.35"/>
  <cols>
    <col min="1" max="1" width="21.54296875" bestFit="1" customWidth="1"/>
    <col min="2" max="2" width="38.6328125" bestFit="1" customWidth="1"/>
  </cols>
  <sheetData>
    <row r="1" spans="1:7" x14ac:dyDescent="0.35">
      <c r="A1" s="19" t="s">
        <v>112</v>
      </c>
    </row>
    <row r="2" spans="1:7" ht="36" customHeight="1" x14ac:dyDescent="0.35">
      <c r="A2" s="31" t="s">
        <v>110</v>
      </c>
      <c r="B2" s="32"/>
      <c r="C2" s="32"/>
      <c r="D2" s="32"/>
      <c r="E2" s="32"/>
      <c r="F2" s="32"/>
      <c r="G2" s="32"/>
    </row>
    <row r="4" spans="1:7" ht="29" x14ac:dyDescent="0.35">
      <c r="A4" s="14" t="s">
        <v>68</v>
      </c>
      <c r="B4" s="2" t="s">
        <v>97</v>
      </c>
      <c r="D4" s="33" t="s">
        <v>103</v>
      </c>
      <c r="E4" s="33"/>
      <c r="F4" s="33"/>
      <c r="G4" s="33"/>
    </row>
    <row r="5" spans="1:7" x14ac:dyDescent="0.35">
      <c r="A5" s="1" t="s">
        <v>118</v>
      </c>
      <c r="B5" s="3">
        <v>1666.1250000000002</v>
      </c>
      <c r="D5" s="33"/>
      <c r="E5" s="33"/>
      <c r="F5" s="33"/>
      <c r="G5" s="33"/>
    </row>
    <row r="6" spans="1:7" x14ac:dyDescent="0.35">
      <c r="A6" s="1" t="s">
        <v>69</v>
      </c>
      <c r="B6" s="3">
        <v>1666.1250000000002</v>
      </c>
      <c r="D6" s="33"/>
      <c r="E6" s="33"/>
      <c r="F6" s="33"/>
      <c r="G6" s="33"/>
    </row>
    <row r="8" spans="1:7" ht="15" customHeight="1" x14ac:dyDescent="0.35"/>
    <row r="12" spans="1:7" x14ac:dyDescent="0.35">
      <c r="A12" s="1"/>
      <c r="B12" s="3"/>
    </row>
    <row r="13" spans="1:7" x14ac:dyDescent="0.35">
      <c r="A13" s="1"/>
      <c r="B13" s="3"/>
      <c r="D13" s="34" t="s">
        <v>121</v>
      </c>
      <c r="E13" s="34"/>
      <c r="F13" s="34"/>
      <c r="G13" s="34"/>
    </row>
    <row r="14" spans="1:7" x14ac:dyDescent="0.35">
      <c r="A14" s="15" t="s">
        <v>111</v>
      </c>
      <c r="B14" s="16">
        <f>GETPIVOTDATA("Umgerechnet auf wöchentlichen Aufwand in Minuten",$B$6)/60</f>
        <v>27.768750000000004</v>
      </c>
      <c r="D14" s="34"/>
      <c r="E14" s="34"/>
      <c r="F14" s="34"/>
      <c r="G14" s="34"/>
    </row>
  </sheetData>
  <sheetProtection pivotTables="0"/>
  <mergeCells count="3">
    <mergeCell ref="A2:G2"/>
    <mergeCell ref="D4:G6"/>
    <mergeCell ref="D13:G14"/>
  </mergeCells>
  <hyperlinks>
    <hyperlink ref="A1" r:id="rId2" xr:uid="{61233EE4-685E-4BFC-8874-8490FEB78D70}"/>
  </hyperlinks>
  <pageMargins left="0.7" right="0.7" top="0.78740157499999996" bottom="0.78740157499999996" header="0.3" footer="0.3"/>
  <pageSetup paperSize="9" scale="67" orientation="landscape" horizontalDpi="1200" verticalDpi="1200" r:id="rId3"/>
  <headerFooter>
    <oddHeader>&amp;LDruckdatum: &amp;D&amp;RSeite &amp;P/&amp;N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455B-398A-4012-A4C4-BADCD5F3412E}">
  <sheetPr>
    <pageSetUpPr fitToPage="1"/>
  </sheetPr>
  <dimension ref="A1:F99"/>
  <sheetViews>
    <sheetView tabSelected="1" zoomScale="70" zoomScaleNormal="70" workbookViewId="0">
      <pane xSplit="1" ySplit="6" topLeftCell="B47" activePane="bottomRight" state="frozen"/>
      <selection pane="topRight" activeCell="B1" sqref="B1"/>
      <selection pane="bottomLeft" activeCell="A7" sqref="A7"/>
      <selection pane="bottomRight" activeCell="E5" sqref="E5"/>
    </sheetView>
  </sheetViews>
  <sheetFormatPr baseColWidth="10" defaultColWidth="11.453125" defaultRowHeight="27" x14ac:dyDescent="1"/>
  <cols>
    <col min="1" max="1" width="82.453125" style="13" customWidth="1"/>
    <col min="2" max="2" width="41" style="6" customWidth="1"/>
    <col min="3" max="3" width="27.453125" style="6" customWidth="1"/>
    <col min="4" max="4" width="30" style="6" customWidth="1"/>
    <col min="5" max="5" width="34.1796875" style="6" customWidth="1"/>
    <col min="6" max="16384" width="11.453125" style="5"/>
  </cols>
  <sheetData>
    <row r="1" spans="1:6" ht="15.75" customHeight="1" x14ac:dyDescent="1">
      <c r="A1" s="18" t="s">
        <v>112</v>
      </c>
    </row>
    <row r="2" spans="1:6" ht="30.75" customHeight="1" x14ac:dyDescent="0.5">
      <c r="A2" s="23" t="s">
        <v>117</v>
      </c>
      <c r="B2" s="23"/>
      <c r="C2" s="23"/>
      <c r="D2" s="23"/>
      <c r="E2" s="23"/>
      <c r="F2" s="4"/>
    </row>
    <row r="3" spans="1:6" ht="6" customHeight="1" x14ac:dyDescent="1">
      <c r="A3" s="24"/>
      <c r="B3" s="25"/>
      <c r="C3" s="25"/>
      <c r="D3" s="25"/>
      <c r="E3" s="25"/>
    </row>
    <row r="4" spans="1:6" ht="156.5" customHeight="1" x14ac:dyDescent="0.5">
      <c r="A4" s="35" t="s">
        <v>123</v>
      </c>
      <c r="B4" s="35"/>
      <c r="C4" s="35"/>
      <c r="D4" s="35"/>
      <c r="E4" s="26" t="s">
        <v>124</v>
      </c>
    </row>
    <row r="5" spans="1:6" ht="6" customHeight="1" x14ac:dyDescent="1">
      <c r="A5" s="24"/>
      <c r="B5" s="25"/>
      <c r="C5" s="25"/>
      <c r="D5" s="25"/>
      <c r="E5" s="25"/>
    </row>
    <row r="6" spans="1:6" ht="144" customHeight="1" x14ac:dyDescent="0.5">
      <c r="A6" s="27" t="s">
        <v>63</v>
      </c>
      <c r="B6" s="28" t="s">
        <v>113</v>
      </c>
      <c r="C6" s="28" t="s">
        <v>96</v>
      </c>
      <c r="D6" s="29" t="s">
        <v>95</v>
      </c>
      <c r="E6" s="28" t="s">
        <v>64</v>
      </c>
      <c r="F6" s="7"/>
    </row>
    <row r="7" spans="1:6" ht="24.75" customHeight="1" x14ac:dyDescent="0.9">
      <c r="A7" s="12" t="s">
        <v>87</v>
      </c>
      <c r="B7" s="8" t="s">
        <v>1</v>
      </c>
      <c r="C7" s="8">
        <v>2</v>
      </c>
      <c r="D7" s="9">
        <f>IF(B7="W",C7,IF(B7="AZW",C7/2,IF(B7="M",C7/4,IF(B7="J",C7/52,IF(B7="AZM",C7/8,IF(B7="2/J",C7/26,IF(B7="T",C7*7,IF(B7="T3",C7*3,IF(B7="T4",C7*4,IF(B7="T2",C7*2,IF(B7="alle 3Mte",C7/12)))))))))))</f>
        <v>14</v>
      </c>
      <c r="E7" s="10"/>
      <c r="F7" s="7"/>
    </row>
    <row r="8" spans="1:6" ht="24.75" customHeight="1" x14ac:dyDescent="0.9">
      <c r="A8" s="12" t="s">
        <v>88</v>
      </c>
      <c r="B8" s="8" t="s">
        <v>11</v>
      </c>
      <c r="C8" s="8">
        <v>5</v>
      </c>
      <c r="D8" s="9">
        <f t="shared" ref="D8:D71" si="0">IF(B8="W",C8,IF(B8="AZW",C8/2,IF(B8="M",C8/4,IF(B8="J",C8/52,IF(B8="AZM",C8/8,IF(B8="2/J",C8/26,IF(B8="T",C8*7,IF(B8="T3",C8*3,IF(B8="T4",C8*4,IF(B8="T2",C8*2,IF(B8="alle 3Mte",C8/12)))))))))))</f>
        <v>5</v>
      </c>
      <c r="E8" s="10"/>
      <c r="F8" s="7"/>
    </row>
    <row r="9" spans="1:6" ht="24.75" customHeight="1" x14ac:dyDescent="0.9">
      <c r="A9" s="12" t="s">
        <v>89</v>
      </c>
      <c r="B9" s="8" t="s">
        <v>11</v>
      </c>
      <c r="C9" s="8">
        <v>20</v>
      </c>
      <c r="D9" s="9">
        <f t="shared" si="0"/>
        <v>20</v>
      </c>
      <c r="E9" s="10"/>
      <c r="F9" s="7"/>
    </row>
    <row r="10" spans="1:6" ht="24.75" customHeight="1" x14ac:dyDescent="0.9">
      <c r="A10" s="12" t="s">
        <v>55</v>
      </c>
      <c r="B10" s="8" t="s">
        <v>3</v>
      </c>
      <c r="C10" s="8">
        <v>20</v>
      </c>
      <c r="D10" s="9">
        <f t="shared" si="0"/>
        <v>10</v>
      </c>
      <c r="E10" s="10"/>
      <c r="F10" s="7"/>
    </row>
    <row r="11" spans="1:6" ht="24.75" customHeight="1" x14ac:dyDescent="0.9">
      <c r="A11" s="12" t="s">
        <v>91</v>
      </c>
      <c r="B11" s="8" t="s">
        <v>1</v>
      </c>
      <c r="C11" s="8">
        <v>2</v>
      </c>
      <c r="D11" s="9">
        <f t="shared" si="0"/>
        <v>14</v>
      </c>
      <c r="E11" s="10"/>
      <c r="F11" s="7"/>
    </row>
    <row r="12" spans="1:6" ht="24.75" customHeight="1" x14ac:dyDescent="0.9">
      <c r="A12" s="12" t="s">
        <v>92</v>
      </c>
      <c r="B12" s="8" t="s">
        <v>11</v>
      </c>
      <c r="C12" s="8">
        <v>5</v>
      </c>
      <c r="D12" s="9">
        <f t="shared" si="0"/>
        <v>5</v>
      </c>
      <c r="E12" s="10"/>
      <c r="F12" s="7"/>
    </row>
    <row r="13" spans="1:6" ht="24.75" customHeight="1" x14ac:dyDescent="0.9">
      <c r="A13" s="12" t="s">
        <v>93</v>
      </c>
      <c r="B13" s="8" t="s">
        <v>11</v>
      </c>
      <c r="C13" s="8">
        <v>20</v>
      </c>
      <c r="D13" s="9">
        <f t="shared" si="0"/>
        <v>20</v>
      </c>
      <c r="E13" s="10"/>
      <c r="F13" s="7"/>
    </row>
    <row r="14" spans="1:6" ht="48" x14ac:dyDescent="0.9">
      <c r="A14" s="12" t="s">
        <v>66</v>
      </c>
      <c r="B14" s="8" t="s">
        <v>100</v>
      </c>
      <c r="C14" s="8">
        <v>10</v>
      </c>
      <c r="D14" s="9">
        <f t="shared" si="0"/>
        <v>30</v>
      </c>
      <c r="E14" s="10"/>
      <c r="F14" s="7"/>
    </row>
    <row r="15" spans="1:6" ht="24.75" customHeight="1" x14ac:dyDescent="0.9">
      <c r="A15" s="12" t="s">
        <v>78</v>
      </c>
      <c r="B15" s="8" t="s">
        <v>100</v>
      </c>
      <c r="C15" s="8">
        <v>10</v>
      </c>
      <c r="D15" s="9">
        <f t="shared" si="0"/>
        <v>30</v>
      </c>
      <c r="E15" s="10"/>
      <c r="F15" s="7"/>
    </row>
    <row r="16" spans="1:6" ht="24.75" customHeight="1" x14ac:dyDescent="0.9">
      <c r="A16" s="12" t="s">
        <v>70</v>
      </c>
      <c r="B16" s="8" t="s">
        <v>100</v>
      </c>
      <c r="C16" s="8">
        <v>5</v>
      </c>
      <c r="D16" s="9">
        <f t="shared" si="0"/>
        <v>15</v>
      </c>
      <c r="E16" s="10"/>
      <c r="F16" s="7"/>
    </row>
    <row r="17" spans="1:6" ht="24.75" customHeight="1" x14ac:dyDescent="0.9">
      <c r="A17" s="12" t="s">
        <v>119</v>
      </c>
      <c r="B17" s="8" t="s">
        <v>120</v>
      </c>
      <c r="C17" s="8">
        <v>60</v>
      </c>
      <c r="D17" s="9">
        <f t="shared" si="0"/>
        <v>120</v>
      </c>
      <c r="E17" s="10"/>
      <c r="F17" s="7"/>
    </row>
    <row r="18" spans="1:6" ht="24.75" customHeight="1" x14ac:dyDescent="0.9">
      <c r="A18" s="12" t="s">
        <v>99</v>
      </c>
      <c r="B18" s="11" t="s">
        <v>100</v>
      </c>
      <c r="C18" s="11">
        <v>5</v>
      </c>
      <c r="D18" s="9">
        <f t="shared" si="0"/>
        <v>15</v>
      </c>
      <c r="E18" s="10"/>
      <c r="F18" s="7"/>
    </row>
    <row r="19" spans="1:6" ht="24.75" customHeight="1" x14ac:dyDescent="0.9">
      <c r="A19" s="12" t="s">
        <v>16</v>
      </c>
      <c r="B19" s="8" t="s">
        <v>11</v>
      </c>
      <c r="C19" s="8">
        <v>30</v>
      </c>
      <c r="D19" s="9">
        <f t="shared" si="0"/>
        <v>30</v>
      </c>
      <c r="E19" s="10"/>
      <c r="F19" s="7"/>
    </row>
    <row r="20" spans="1:6" ht="24.75" customHeight="1" x14ac:dyDescent="0.9">
      <c r="A20" s="12" t="s">
        <v>37</v>
      </c>
      <c r="B20" s="8" t="s">
        <v>11</v>
      </c>
      <c r="C20" s="8">
        <v>60</v>
      </c>
      <c r="D20" s="9">
        <f t="shared" si="0"/>
        <v>60</v>
      </c>
      <c r="E20" s="10"/>
      <c r="F20" s="7"/>
    </row>
    <row r="21" spans="1:6" ht="28.5" customHeight="1" x14ac:dyDescent="0.9">
      <c r="A21" s="12" t="s">
        <v>60</v>
      </c>
      <c r="B21" s="8" t="s">
        <v>11</v>
      </c>
      <c r="C21" s="8">
        <v>120</v>
      </c>
      <c r="D21" s="9">
        <f t="shared" si="0"/>
        <v>120</v>
      </c>
      <c r="E21" s="10"/>
      <c r="F21" s="7"/>
    </row>
    <row r="22" spans="1:6" ht="24.75" customHeight="1" x14ac:dyDescent="0.9">
      <c r="A22" s="12" t="s">
        <v>81</v>
      </c>
      <c r="B22" s="8" t="s">
        <v>11</v>
      </c>
      <c r="C22" s="8">
        <v>1</v>
      </c>
      <c r="D22" s="9">
        <f t="shared" si="0"/>
        <v>1</v>
      </c>
      <c r="E22" s="10"/>
      <c r="F22" s="7"/>
    </row>
    <row r="23" spans="1:6" ht="24.75" customHeight="1" x14ac:dyDescent="0.9">
      <c r="A23" s="12" t="s">
        <v>12</v>
      </c>
      <c r="B23" s="8" t="s">
        <v>11</v>
      </c>
      <c r="C23" s="8">
        <v>5</v>
      </c>
      <c r="D23" s="9">
        <f t="shared" si="0"/>
        <v>5</v>
      </c>
      <c r="E23" s="10"/>
      <c r="F23" s="7"/>
    </row>
    <row r="24" spans="1:6" ht="24.75" customHeight="1" x14ac:dyDescent="0.9">
      <c r="A24" s="12" t="s">
        <v>51</v>
      </c>
      <c r="B24" s="8" t="s">
        <v>11</v>
      </c>
      <c r="C24" s="8">
        <v>5</v>
      </c>
      <c r="D24" s="9">
        <f t="shared" si="0"/>
        <v>5</v>
      </c>
      <c r="E24" s="10"/>
      <c r="F24" s="7"/>
    </row>
    <row r="25" spans="1:6" ht="24.75" customHeight="1" x14ac:dyDescent="0.9">
      <c r="A25" s="12" t="s">
        <v>19</v>
      </c>
      <c r="B25" s="11" t="s">
        <v>5</v>
      </c>
      <c r="C25" s="11">
        <v>5</v>
      </c>
      <c r="D25" s="9">
        <f t="shared" si="0"/>
        <v>1.25</v>
      </c>
      <c r="E25" s="10"/>
      <c r="F25" s="7"/>
    </row>
    <row r="26" spans="1:6" ht="24.75" customHeight="1" x14ac:dyDescent="0.9">
      <c r="A26" s="12" t="s">
        <v>29</v>
      </c>
      <c r="B26" s="8" t="s">
        <v>11</v>
      </c>
      <c r="C26" s="8">
        <v>5</v>
      </c>
      <c r="D26" s="9">
        <f t="shared" si="0"/>
        <v>5</v>
      </c>
      <c r="E26" s="10"/>
      <c r="F26" s="7"/>
    </row>
    <row r="27" spans="1:6" ht="24.75" customHeight="1" x14ac:dyDescent="0.9">
      <c r="A27" s="12" t="s">
        <v>67</v>
      </c>
      <c r="B27" s="8" t="s">
        <v>11</v>
      </c>
      <c r="C27" s="8">
        <v>10</v>
      </c>
      <c r="D27" s="9">
        <f t="shared" si="0"/>
        <v>10</v>
      </c>
      <c r="E27" s="10"/>
      <c r="F27" s="7"/>
    </row>
    <row r="28" spans="1:6" ht="24.75" customHeight="1" x14ac:dyDescent="0.9">
      <c r="A28" s="12" t="s">
        <v>72</v>
      </c>
      <c r="B28" s="8" t="s">
        <v>11</v>
      </c>
      <c r="C28" s="8">
        <v>30</v>
      </c>
      <c r="D28" s="9">
        <f t="shared" si="0"/>
        <v>30</v>
      </c>
      <c r="E28" s="10"/>
      <c r="F28" s="7"/>
    </row>
    <row r="29" spans="1:6" ht="24.75" customHeight="1" x14ac:dyDescent="0.9">
      <c r="A29" s="12" t="s">
        <v>41</v>
      </c>
      <c r="B29" s="8" t="s">
        <v>11</v>
      </c>
      <c r="C29" s="8">
        <v>30</v>
      </c>
      <c r="D29" s="9">
        <f t="shared" si="0"/>
        <v>30</v>
      </c>
      <c r="E29" s="10"/>
      <c r="F29" s="7"/>
    </row>
    <row r="30" spans="1:6" ht="24.75" customHeight="1" x14ac:dyDescent="0.9">
      <c r="A30" s="12" t="s">
        <v>62</v>
      </c>
      <c r="B30" s="8" t="s">
        <v>11</v>
      </c>
      <c r="C30" s="8">
        <v>60</v>
      </c>
      <c r="D30" s="9">
        <f t="shared" si="0"/>
        <v>60</v>
      </c>
      <c r="E30" s="10"/>
      <c r="F30" s="7"/>
    </row>
    <row r="31" spans="1:6" ht="24.75" customHeight="1" x14ac:dyDescent="0.9">
      <c r="A31" s="12" t="s">
        <v>48</v>
      </c>
      <c r="B31" s="8" t="s">
        <v>11</v>
      </c>
      <c r="C31" s="8">
        <v>5</v>
      </c>
      <c r="D31" s="9">
        <f t="shared" si="0"/>
        <v>5</v>
      </c>
      <c r="E31" s="10"/>
      <c r="F31" s="7"/>
    </row>
    <row r="32" spans="1:6" ht="41.25" customHeight="1" x14ac:dyDescent="0.9">
      <c r="A32" s="12" t="s">
        <v>2</v>
      </c>
      <c r="B32" s="8" t="s">
        <v>3</v>
      </c>
      <c r="C32" s="8">
        <v>15</v>
      </c>
      <c r="D32" s="9">
        <f t="shared" si="0"/>
        <v>7.5</v>
      </c>
      <c r="E32" s="10"/>
      <c r="F32" s="7"/>
    </row>
    <row r="33" spans="1:6" ht="24.75" customHeight="1" x14ac:dyDescent="0.9">
      <c r="A33" s="12" t="s">
        <v>38</v>
      </c>
      <c r="B33" s="8" t="s">
        <v>3</v>
      </c>
      <c r="C33" s="8">
        <v>30</v>
      </c>
      <c r="D33" s="9">
        <f t="shared" si="0"/>
        <v>15</v>
      </c>
      <c r="E33" s="10"/>
      <c r="F33" s="7"/>
    </row>
    <row r="34" spans="1:6" ht="24.75" customHeight="1" x14ac:dyDescent="0.9">
      <c r="A34" s="12" t="s">
        <v>56</v>
      </c>
      <c r="B34" s="8" t="s">
        <v>3</v>
      </c>
      <c r="C34" s="8">
        <v>60</v>
      </c>
      <c r="D34" s="9">
        <f t="shared" si="0"/>
        <v>30</v>
      </c>
      <c r="E34" s="10"/>
      <c r="F34" s="7"/>
    </row>
    <row r="35" spans="1:6" ht="24.75" customHeight="1" x14ac:dyDescent="0.9">
      <c r="A35" s="12" t="s">
        <v>0</v>
      </c>
      <c r="B35" s="8" t="s">
        <v>3</v>
      </c>
      <c r="C35" s="8">
        <v>60</v>
      </c>
      <c r="D35" s="9">
        <f t="shared" si="0"/>
        <v>30</v>
      </c>
      <c r="E35" s="10"/>
      <c r="F35" s="7"/>
    </row>
    <row r="36" spans="1:6" ht="24.75" customHeight="1" x14ac:dyDescent="0.9">
      <c r="A36" s="12" t="s">
        <v>42</v>
      </c>
      <c r="B36" s="8" t="s">
        <v>3</v>
      </c>
      <c r="C36" s="8">
        <v>60</v>
      </c>
      <c r="D36" s="9">
        <f t="shared" si="0"/>
        <v>30</v>
      </c>
      <c r="E36" s="10"/>
      <c r="F36" s="7"/>
    </row>
    <row r="37" spans="1:6" ht="24.75" customHeight="1" x14ac:dyDescent="0.9">
      <c r="A37" s="12" t="s">
        <v>4</v>
      </c>
      <c r="B37" s="8" t="s">
        <v>5</v>
      </c>
      <c r="C37" s="8">
        <v>30</v>
      </c>
      <c r="D37" s="9">
        <f t="shared" si="0"/>
        <v>7.5</v>
      </c>
      <c r="E37" s="10"/>
      <c r="F37" s="7"/>
    </row>
    <row r="38" spans="1:6" ht="24.75" customHeight="1" x14ac:dyDescent="0.9">
      <c r="A38" s="12" t="s">
        <v>86</v>
      </c>
      <c r="B38" s="8" t="s">
        <v>5</v>
      </c>
      <c r="C38" s="8">
        <v>20</v>
      </c>
      <c r="D38" s="9">
        <f t="shared" si="0"/>
        <v>5</v>
      </c>
      <c r="E38" s="10"/>
      <c r="F38" s="7"/>
    </row>
    <row r="39" spans="1:6" ht="24.75" customHeight="1" x14ac:dyDescent="0.9">
      <c r="A39" s="12" t="s">
        <v>20</v>
      </c>
      <c r="B39" s="8" t="s">
        <v>5</v>
      </c>
      <c r="C39" s="8">
        <v>15</v>
      </c>
      <c r="D39" s="9">
        <f t="shared" si="0"/>
        <v>3.75</v>
      </c>
      <c r="E39" s="10"/>
      <c r="F39" s="7"/>
    </row>
    <row r="40" spans="1:6" ht="24.75" customHeight="1" x14ac:dyDescent="0.9">
      <c r="A40" s="12" t="s">
        <v>59</v>
      </c>
      <c r="B40" s="8" t="s">
        <v>5</v>
      </c>
      <c r="C40" s="8">
        <v>15</v>
      </c>
      <c r="D40" s="9">
        <f t="shared" si="0"/>
        <v>3.75</v>
      </c>
      <c r="E40" s="10"/>
      <c r="F40" s="7"/>
    </row>
    <row r="41" spans="1:6" ht="24.75" customHeight="1" x14ac:dyDescent="0.9">
      <c r="A41" s="12" t="s">
        <v>82</v>
      </c>
      <c r="B41" s="8" t="s">
        <v>5</v>
      </c>
      <c r="C41" s="8">
        <v>30</v>
      </c>
      <c r="D41" s="9">
        <f t="shared" si="0"/>
        <v>7.5</v>
      </c>
      <c r="E41" s="10"/>
      <c r="F41" s="7"/>
    </row>
    <row r="42" spans="1:6" ht="24.75" customHeight="1" x14ac:dyDescent="0.9">
      <c r="A42" s="12" t="s">
        <v>28</v>
      </c>
      <c r="B42" s="8" t="s">
        <v>5</v>
      </c>
      <c r="C42" s="8">
        <v>10</v>
      </c>
      <c r="D42" s="9">
        <f t="shared" si="0"/>
        <v>2.5</v>
      </c>
      <c r="E42" s="10"/>
      <c r="F42" s="7"/>
    </row>
    <row r="43" spans="1:6" ht="24.75" customHeight="1" x14ac:dyDescent="0.9">
      <c r="A43" s="12" t="s">
        <v>83</v>
      </c>
      <c r="B43" s="8" t="s">
        <v>5</v>
      </c>
      <c r="C43" s="8">
        <v>30</v>
      </c>
      <c r="D43" s="9">
        <f t="shared" si="0"/>
        <v>7.5</v>
      </c>
      <c r="E43" s="10"/>
      <c r="F43" s="7"/>
    </row>
    <row r="44" spans="1:6" ht="24.75" customHeight="1" x14ac:dyDescent="0.9">
      <c r="A44" s="12" t="s">
        <v>39</v>
      </c>
      <c r="B44" s="8" t="s">
        <v>5</v>
      </c>
      <c r="C44" s="8">
        <v>15</v>
      </c>
      <c r="D44" s="9">
        <f t="shared" si="0"/>
        <v>3.75</v>
      </c>
      <c r="E44" s="10"/>
      <c r="F44" s="7"/>
    </row>
    <row r="45" spans="1:6" ht="24.75" customHeight="1" x14ac:dyDescent="0.9">
      <c r="A45" s="12" t="s">
        <v>27</v>
      </c>
      <c r="B45" s="8" t="s">
        <v>14</v>
      </c>
      <c r="C45" s="8">
        <v>30</v>
      </c>
      <c r="D45" s="9">
        <f t="shared" si="0"/>
        <v>0.57692307692307687</v>
      </c>
      <c r="E45" s="10"/>
      <c r="F45" s="7"/>
    </row>
    <row r="46" spans="1:6" ht="24.75" customHeight="1" x14ac:dyDescent="0.9">
      <c r="A46" s="12" t="s">
        <v>13</v>
      </c>
      <c r="B46" s="8" t="s">
        <v>14</v>
      </c>
      <c r="C46" s="8">
        <v>120</v>
      </c>
      <c r="D46" s="9">
        <f t="shared" si="0"/>
        <v>2.3076923076923075</v>
      </c>
      <c r="E46" s="10"/>
      <c r="F46" s="7"/>
    </row>
    <row r="47" spans="1:6" ht="24.75" customHeight="1" x14ac:dyDescent="0.9">
      <c r="A47" s="12" t="s">
        <v>40</v>
      </c>
      <c r="B47" s="8" t="s">
        <v>14</v>
      </c>
      <c r="C47" s="8">
        <v>30</v>
      </c>
      <c r="D47" s="9">
        <f t="shared" si="0"/>
        <v>0.57692307692307687</v>
      </c>
      <c r="E47" s="10"/>
      <c r="F47" s="7"/>
    </row>
    <row r="48" spans="1:6" ht="24.75" customHeight="1" x14ac:dyDescent="0.9">
      <c r="A48" s="12" t="s">
        <v>25</v>
      </c>
      <c r="B48" s="8" t="s">
        <v>18</v>
      </c>
      <c r="C48" s="8">
        <v>5</v>
      </c>
      <c r="D48" s="9">
        <f t="shared" si="0"/>
        <v>0.625</v>
      </c>
      <c r="E48" s="10"/>
      <c r="F48" s="7"/>
    </row>
    <row r="49" spans="1:6" ht="24.75" customHeight="1" x14ac:dyDescent="0.9">
      <c r="A49" s="12" t="s">
        <v>32</v>
      </c>
      <c r="B49" s="8" t="s">
        <v>7</v>
      </c>
      <c r="C49" s="8">
        <v>30</v>
      </c>
      <c r="D49" s="9">
        <f t="shared" si="0"/>
        <v>1.1538461538461537</v>
      </c>
      <c r="E49" s="10"/>
      <c r="F49" s="7"/>
    </row>
    <row r="50" spans="1:6" ht="24.75" customHeight="1" x14ac:dyDescent="0.9">
      <c r="A50" s="12" t="s">
        <v>35</v>
      </c>
      <c r="B50" s="8" t="s">
        <v>18</v>
      </c>
      <c r="C50" s="8">
        <v>20</v>
      </c>
      <c r="D50" s="9">
        <f t="shared" si="0"/>
        <v>2.5</v>
      </c>
      <c r="E50" s="10"/>
      <c r="F50" s="7"/>
    </row>
    <row r="51" spans="1:6" ht="24.75" customHeight="1" x14ac:dyDescent="0.9">
      <c r="A51" s="12" t="s">
        <v>43</v>
      </c>
      <c r="B51" s="8" t="s">
        <v>7</v>
      </c>
      <c r="C51" s="8">
        <v>60</v>
      </c>
      <c r="D51" s="9">
        <f t="shared" si="0"/>
        <v>2.3076923076923075</v>
      </c>
      <c r="E51" s="10"/>
      <c r="F51" s="7"/>
    </row>
    <row r="52" spans="1:6" ht="48" x14ac:dyDescent="0.9">
      <c r="A52" s="12" t="s">
        <v>76</v>
      </c>
      <c r="B52" s="11" t="s">
        <v>1</v>
      </c>
      <c r="C52" s="11">
        <v>10</v>
      </c>
      <c r="D52" s="9">
        <f t="shared" si="0"/>
        <v>70</v>
      </c>
      <c r="E52" s="10"/>
      <c r="F52" s="7"/>
    </row>
    <row r="53" spans="1:6" ht="24.75" customHeight="1" x14ac:dyDescent="0.9">
      <c r="A53" s="12" t="s">
        <v>77</v>
      </c>
      <c r="B53" s="11" t="s">
        <v>101</v>
      </c>
      <c r="C53" s="11">
        <v>10</v>
      </c>
      <c r="D53" s="9">
        <f t="shared" si="0"/>
        <v>40</v>
      </c>
      <c r="E53" s="10"/>
      <c r="F53" s="7"/>
    </row>
    <row r="54" spans="1:6" ht="24.75" customHeight="1" x14ac:dyDescent="0.9">
      <c r="A54" s="12" t="s">
        <v>26</v>
      </c>
      <c r="B54" s="11" t="s">
        <v>101</v>
      </c>
      <c r="C54" s="11">
        <v>2</v>
      </c>
      <c r="D54" s="9">
        <f t="shared" si="0"/>
        <v>8</v>
      </c>
      <c r="E54" s="10"/>
      <c r="F54" s="7"/>
    </row>
    <row r="55" spans="1:6" ht="24.75" customHeight="1" x14ac:dyDescent="0.9">
      <c r="A55" s="12" t="s">
        <v>73</v>
      </c>
      <c r="B55" s="11" t="s">
        <v>101</v>
      </c>
      <c r="C55" s="11">
        <v>5</v>
      </c>
      <c r="D55" s="9">
        <f t="shared" si="0"/>
        <v>20</v>
      </c>
      <c r="E55" s="10"/>
      <c r="F55" s="7"/>
    </row>
    <row r="56" spans="1:6" ht="24.75" customHeight="1" x14ac:dyDescent="0.9">
      <c r="A56" s="12" t="s">
        <v>74</v>
      </c>
      <c r="B56" s="11" t="s">
        <v>101</v>
      </c>
      <c r="C56" s="11">
        <v>60</v>
      </c>
      <c r="D56" s="9">
        <f t="shared" si="0"/>
        <v>240</v>
      </c>
      <c r="E56" s="10"/>
      <c r="F56" s="7"/>
    </row>
    <row r="57" spans="1:6" ht="24.75" customHeight="1" x14ac:dyDescent="0.9">
      <c r="A57" s="12" t="s">
        <v>75</v>
      </c>
      <c r="B57" s="11" t="s">
        <v>101</v>
      </c>
      <c r="C57" s="11">
        <v>5</v>
      </c>
      <c r="D57" s="9">
        <f t="shared" si="0"/>
        <v>20</v>
      </c>
      <c r="E57" s="10"/>
      <c r="F57" s="7"/>
    </row>
    <row r="58" spans="1:6" ht="24.75" customHeight="1" x14ac:dyDescent="0.9">
      <c r="A58" s="12" t="s">
        <v>94</v>
      </c>
      <c r="B58" s="11" t="s">
        <v>1</v>
      </c>
      <c r="C58" s="11">
        <v>1</v>
      </c>
      <c r="D58" s="9">
        <f t="shared" si="0"/>
        <v>7</v>
      </c>
      <c r="E58" s="10"/>
      <c r="F58" s="7"/>
    </row>
    <row r="59" spans="1:6" ht="24.75" customHeight="1" x14ac:dyDescent="0.9">
      <c r="A59" s="12" t="s">
        <v>90</v>
      </c>
      <c r="B59" s="11" t="s">
        <v>1</v>
      </c>
      <c r="C59" s="11">
        <v>1</v>
      </c>
      <c r="D59" s="9">
        <f t="shared" si="0"/>
        <v>7</v>
      </c>
      <c r="E59" s="10"/>
      <c r="F59" s="7"/>
    </row>
    <row r="60" spans="1:6" ht="24.75" customHeight="1" x14ac:dyDescent="0.9">
      <c r="A60" s="12" t="s">
        <v>46</v>
      </c>
      <c r="B60" s="11" t="s">
        <v>1</v>
      </c>
      <c r="C60" s="11">
        <v>10</v>
      </c>
      <c r="D60" s="9">
        <f t="shared" si="0"/>
        <v>70</v>
      </c>
      <c r="E60" s="10"/>
      <c r="F60" s="7"/>
    </row>
    <row r="61" spans="1:6" ht="24.75" customHeight="1" x14ac:dyDescent="0.9">
      <c r="A61" s="12" t="s">
        <v>109</v>
      </c>
      <c r="B61" s="11" t="s">
        <v>11</v>
      </c>
      <c r="C61" s="11">
        <v>10</v>
      </c>
      <c r="D61" s="9">
        <f t="shared" si="0"/>
        <v>10</v>
      </c>
      <c r="E61" s="10"/>
      <c r="F61" s="7"/>
    </row>
    <row r="62" spans="1:6" ht="24.75" customHeight="1" x14ac:dyDescent="0.9">
      <c r="A62" s="12" t="s">
        <v>108</v>
      </c>
      <c r="B62" s="11" t="s">
        <v>11</v>
      </c>
      <c r="C62" s="11">
        <v>10</v>
      </c>
      <c r="D62" s="9">
        <f t="shared" si="0"/>
        <v>10</v>
      </c>
      <c r="E62" s="10"/>
      <c r="F62" s="7"/>
    </row>
    <row r="63" spans="1:6" ht="24.75" customHeight="1" x14ac:dyDescent="0.9">
      <c r="A63" s="12" t="s">
        <v>107</v>
      </c>
      <c r="B63" s="11" t="s">
        <v>11</v>
      </c>
      <c r="C63" s="11">
        <v>10</v>
      </c>
      <c r="D63" s="9">
        <f t="shared" si="0"/>
        <v>10</v>
      </c>
      <c r="E63" s="10"/>
      <c r="F63" s="7"/>
    </row>
    <row r="64" spans="1:6" ht="24.75" customHeight="1" x14ac:dyDescent="0.9">
      <c r="A64" s="12" t="s">
        <v>98</v>
      </c>
      <c r="B64" s="11" t="s">
        <v>11</v>
      </c>
      <c r="C64" s="11">
        <v>15</v>
      </c>
      <c r="D64" s="9">
        <f t="shared" si="0"/>
        <v>15</v>
      </c>
      <c r="E64" s="10"/>
      <c r="F64" s="7"/>
    </row>
    <row r="65" spans="1:6" ht="24.75" customHeight="1" x14ac:dyDescent="0.9">
      <c r="A65" s="12" t="s">
        <v>52</v>
      </c>
      <c r="B65" s="11" t="s">
        <v>11</v>
      </c>
      <c r="C65" s="11">
        <v>45</v>
      </c>
      <c r="D65" s="9">
        <f t="shared" si="0"/>
        <v>45</v>
      </c>
      <c r="E65" s="10"/>
      <c r="F65" s="7"/>
    </row>
    <row r="66" spans="1:6" ht="24.75" customHeight="1" x14ac:dyDescent="0.9">
      <c r="A66" s="12" t="s">
        <v>57</v>
      </c>
      <c r="B66" s="11" t="s">
        <v>11</v>
      </c>
      <c r="C66" s="11">
        <v>10</v>
      </c>
      <c r="D66" s="9">
        <f t="shared" si="0"/>
        <v>10</v>
      </c>
      <c r="E66" s="10"/>
      <c r="F66" s="7"/>
    </row>
    <row r="67" spans="1:6" ht="24.75" customHeight="1" x14ac:dyDescent="0.9">
      <c r="A67" s="12" t="s">
        <v>10</v>
      </c>
      <c r="B67" s="11" t="s">
        <v>11</v>
      </c>
      <c r="C67" s="11">
        <v>5</v>
      </c>
      <c r="D67" s="9">
        <f t="shared" si="0"/>
        <v>5</v>
      </c>
      <c r="E67" s="10"/>
      <c r="F67" s="7"/>
    </row>
    <row r="68" spans="1:6" ht="24.75" customHeight="1" x14ac:dyDescent="0.9">
      <c r="A68" s="12" t="s">
        <v>22</v>
      </c>
      <c r="B68" s="11" t="s">
        <v>11</v>
      </c>
      <c r="C68" s="11">
        <v>2</v>
      </c>
      <c r="D68" s="9">
        <f t="shared" si="0"/>
        <v>2</v>
      </c>
      <c r="E68" s="10"/>
      <c r="F68" s="7"/>
    </row>
    <row r="69" spans="1:6" ht="24.75" customHeight="1" x14ac:dyDescent="0.9">
      <c r="A69" s="12" t="s">
        <v>84</v>
      </c>
      <c r="B69" s="11" t="s">
        <v>11</v>
      </c>
      <c r="C69" s="11">
        <v>5</v>
      </c>
      <c r="D69" s="9">
        <f t="shared" si="0"/>
        <v>5</v>
      </c>
      <c r="E69" s="10"/>
      <c r="F69" s="7"/>
    </row>
    <row r="70" spans="1:6" ht="24.75" customHeight="1" x14ac:dyDescent="0.9">
      <c r="A70" s="12" t="s">
        <v>71</v>
      </c>
      <c r="B70" s="11" t="s">
        <v>11</v>
      </c>
      <c r="C70" s="11">
        <v>60</v>
      </c>
      <c r="D70" s="9">
        <f t="shared" si="0"/>
        <v>60</v>
      </c>
      <c r="E70" s="10"/>
      <c r="F70" s="7"/>
    </row>
    <row r="71" spans="1:6" ht="24.75" customHeight="1" x14ac:dyDescent="0.9">
      <c r="A71" s="12" t="s">
        <v>62</v>
      </c>
      <c r="B71" s="11" t="s">
        <v>11</v>
      </c>
      <c r="C71" s="11">
        <v>60</v>
      </c>
      <c r="D71" s="9">
        <f t="shared" si="0"/>
        <v>60</v>
      </c>
      <c r="E71" s="10"/>
      <c r="F71" s="7"/>
    </row>
    <row r="72" spans="1:6" ht="24.75" customHeight="1" x14ac:dyDescent="0.9">
      <c r="A72" s="12" t="s">
        <v>53</v>
      </c>
      <c r="B72" s="11" t="s">
        <v>3</v>
      </c>
      <c r="C72" s="11">
        <v>10</v>
      </c>
      <c r="D72" s="9">
        <f t="shared" ref="D72:D99" si="1">IF(B72="W",C72,IF(B72="AZW",C72/2,IF(B72="M",C72/4,IF(B72="J",C72/52,IF(B72="AZM",C72/8,IF(B72="2/J",C72/26,IF(B72="T",C72*7,IF(B72="T3",C72*3,IF(B72="T4",C72*4,IF(B72="T2",C72*2,IF(B72="alle 3Mte",C72/12)))))))))))</f>
        <v>5</v>
      </c>
      <c r="E72" s="10"/>
      <c r="F72" s="7"/>
    </row>
    <row r="73" spans="1:6" ht="24.75" customHeight="1" x14ac:dyDescent="0.9">
      <c r="A73" s="12" t="s">
        <v>54</v>
      </c>
      <c r="B73" s="11" t="s">
        <v>3</v>
      </c>
      <c r="C73" s="11">
        <v>10</v>
      </c>
      <c r="D73" s="9">
        <f t="shared" si="1"/>
        <v>5</v>
      </c>
      <c r="E73" s="10"/>
      <c r="F73" s="7"/>
    </row>
    <row r="74" spans="1:6" ht="24.75" customHeight="1" x14ac:dyDescent="0.9">
      <c r="A74" s="12" t="s">
        <v>85</v>
      </c>
      <c r="B74" s="11" t="s">
        <v>3</v>
      </c>
      <c r="C74" s="11">
        <v>10</v>
      </c>
      <c r="D74" s="9">
        <f t="shared" si="1"/>
        <v>5</v>
      </c>
      <c r="E74" s="10"/>
      <c r="F74" s="7"/>
    </row>
    <row r="75" spans="1:6" ht="24.75" customHeight="1" x14ac:dyDescent="0.9">
      <c r="A75" s="12" t="s">
        <v>24</v>
      </c>
      <c r="B75" s="11" t="s">
        <v>61</v>
      </c>
      <c r="C75" s="11">
        <v>5</v>
      </c>
      <c r="D75" s="9">
        <f t="shared" si="1"/>
        <v>0.41666666666666669</v>
      </c>
      <c r="E75" s="10"/>
      <c r="F75" s="7"/>
    </row>
    <row r="76" spans="1:6" ht="24.75" customHeight="1" x14ac:dyDescent="0.9">
      <c r="A76" s="12" t="s">
        <v>36</v>
      </c>
      <c r="B76" s="11" t="s">
        <v>3</v>
      </c>
      <c r="C76" s="11">
        <v>5</v>
      </c>
      <c r="D76" s="9">
        <f t="shared" si="1"/>
        <v>2.5</v>
      </c>
      <c r="E76" s="10"/>
      <c r="F76" s="7"/>
    </row>
    <row r="77" spans="1:6" ht="24.75" customHeight="1" x14ac:dyDescent="0.9">
      <c r="A77" s="12" t="s">
        <v>45</v>
      </c>
      <c r="B77" s="11" t="s">
        <v>3</v>
      </c>
      <c r="C77" s="11">
        <v>60</v>
      </c>
      <c r="D77" s="9">
        <f t="shared" si="1"/>
        <v>30</v>
      </c>
      <c r="E77" s="10"/>
      <c r="F77" s="7"/>
    </row>
    <row r="78" spans="1:6" ht="24.75" customHeight="1" x14ac:dyDescent="0.9">
      <c r="A78" s="12" t="s">
        <v>6</v>
      </c>
      <c r="B78" s="11" t="s">
        <v>5</v>
      </c>
      <c r="C78" s="11">
        <v>10</v>
      </c>
      <c r="D78" s="9">
        <f t="shared" si="1"/>
        <v>2.5</v>
      </c>
      <c r="E78" s="10"/>
      <c r="F78" s="7"/>
    </row>
    <row r="79" spans="1:6" ht="24.75" customHeight="1" x14ac:dyDescent="0.9">
      <c r="A79" s="12" t="s">
        <v>8</v>
      </c>
      <c r="B79" s="11" t="s">
        <v>5</v>
      </c>
      <c r="C79" s="11">
        <v>30</v>
      </c>
      <c r="D79" s="9">
        <f t="shared" si="1"/>
        <v>7.5</v>
      </c>
      <c r="E79" s="10"/>
      <c r="F79" s="7"/>
    </row>
    <row r="80" spans="1:6" ht="24.75" customHeight="1" x14ac:dyDescent="0.9">
      <c r="A80" s="12" t="s">
        <v>9</v>
      </c>
      <c r="B80" s="11" t="s">
        <v>5</v>
      </c>
      <c r="C80" s="11">
        <v>30</v>
      </c>
      <c r="D80" s="9">
        <f t="shared" si="1"/>
        <v>7.5</v>
      </c>
      <c r="E80" s="10"/>
      <c r="F80" s="7"/>
    </row>
    <row r="81" spans="1:6" ht="24.75" customHeight="1" x14ac:dyDescent="0.9">
      <c r="A81" s="12" t="s">
        <v>15</v>
      </c>
      <c r="B81" s="11" t="s">
        <v>5</v>
      </c>
      <c r="C81" s="11">
        <v>10</v>
      </c>
      <c r="D81" s="9">
        <f t="shared" si="1"/>
        <v>2.5</v>
      </c>
      <c r="E81" s="10"/>
      <c r="F81" s="7"/>
    </row>
    <row r="82" spans="1:6" ht="24.75" customHeight="1" x14ac:dyDescent="0.9">
      <c r="A82" s="12" t="s">
        <v>58</v>
      </c>
      <c r="B82" s="11" t="s">
        <v>5</v>
      </c>
      <c r="C82" s="11">
        <v>20</v>
      </c>
      <c r="D82" s="9">
        <f t="shared" si="1"/>
        <v>5</v>
      </c>
      <c r="E82" s="10"/>
      <c r="F82" s="7"/>
    </row>
    <row r="83" spans="1:6" ht="24.75" customHeight="1" x14ac:dyDescent="0.9">
      <c r="A83" s="12" t="s">
        <v>23</v>
      </c>
      <c r="B83" s="11" t="s">
        <v>5</v>
      </c>
      <c r="C83" s="11">
        <v>15</v>
      </c>
      <c r="D83" s="9">
        <f t="shared" si="1"/>
        <v>3.75</v>
      </c>
      <c r="E83" s="10"/>
      <c r="F83" s="7"/>
    </row>
    <row r="84" spans="1:6" ht="24.75" customHeight="1" x14ac:dyDescent="0.9">
      <c r="A84" s="12" t="s">
        <v>31</v>
      </c>
      <c r="B84" s="11" t="s">
        <v>61</v>
      </c>
      <c r="C84" s="11">
        <v>10</v>
      </c>
      <c r="D84" s="9">
        <f t="shared" si="1"/>
        <v>0.83333333333333337</v>
      </c>
      <c r="E84" s="10"/>
      <c r="F84" s="7"/>
    </row>
    <row r="85" spans="1:6" ht="24.75" customHeight="1" x14ac:dyDescent="0.9">
      <c r="A85" s="12" t="s">
        <v>30</v>
      </c>
      <c r="B85" s="11" t="s">
        <v>5</v>
      </c>
      <c r="C85" s="11">
        <v>10</v>
      </c>
      <c r="D85" s="9">
        <f t="shared" si="1"/>
        <v>2.5</v>
      </c>
      <c r="E85" s="10"/>
      <c r="F85" s="7"/>
    </row>
    <row r="86" spans="1:6" ht="24.75" customHeight="1" x14ac:dyDescent="0.9">
      <c r="A86" s="12" t="s">
        <v>33</v>
      </c>
      <c r="B86" s="11" t="s">
        <v>5</v>
      </c>
      <c r="C86" s="11">
        <v>5</v>
      </c>
      <c r="D86" s="9">
        <f t="shared" si="1"/>
        <v>1.25</v>
      </c>
      <c r="E86" s="10"/>
      <c r="F86" s="7"/>
    </row>
    <row r="87" spans="1:6" ht="24.75" customHeight="1" x14ac:dyDescent="0.9">
      <c r="A87" s="12" t="s">
        <v>17</v>
      </c>
      <c r="B87" s="11" t="s">
        <v>18</v>
      </c>
      <c r="C87" s="11">
        <v>20</v>
      </c>
      <c r="D87" s="9">
        <f t="shared" si="1"/>
        <v>2.5</v>
      </c>
      <c r="E87" s="10"/>
      <c r="F87" s="7"/>
    </row>
    <row r="88" spans="1:6" ht="24.75" customHeight="1" x14ac:dyDescent="0.9">
      <c r="A88" s="12" t="s">
        <v>34</v>
      </c>
      <c r="B88" s="11" t="s">
        <v>18</v>
      </c>
      <c r="C88" s="11">
        <v>10</v>
      </c>
      <c r="D88" s="9">
        <f t="shared" si="1"/>
        <v>1.25</v>
      </c>
      <c r="E88" s="10"/>
      <c r="F88" s="7"/>
    </row>
    <row r="89" spans="1:6" ht="24.75" customHeight="1" x14ac:dyDescent="0.9">
      <c r="A89" s="12" t="s">
        <v>47</v>
      </c>
      <c r="B89" s="11" t="s">
        <v>61</v>
      </c>
      <c r="C89" s="11">
        <v>120</v>
      </c>
      <c r="D89" s="9">
        <f t="shared" si="1"/>
        <v>10</v>
      </c>
      <c r="E89" s="10"/>
      <c r="F89" s="7"/>
    </row>
    <row r="90" spans="1:6" ht="24.75" customHeight="1" x14ac:dyDescent="0.9">
      <c r="A90" s="12" t="s">
        <v>50</v>
      </c>
      <c r="B90" s="11" t="s">
        <v>61</v>
      </c>
      <c r="C90" s="11">
        <v>120</v>
      </c>
      <c r="D90" s="9">
        <f t="shared" si="1"/>
        <v>10</v>
      </c>
      <c r="E90" s="10"/>
      <c r="F90" s="7"/>
    </row>
    <row r="91" spans="1:6" ht="24.75" customHeight="1" x14ac:dyDescent="0.9">
      <c r="A91" s="12" t="s">
        <v>105</v>
      </c>
      <c r="B91" s="11" t="s">
        <v>7</v>
      </c>
      <c r="C91" s="11">
        <v>60</v>
      </c>
      <c r="D91" s="9">
        <f t="shared" si="1"/>
        <v>2.3076923076923075</v>
      </c>
      <c r="E91" s="10"/>
      <c r="F91" s="7"/>
    </row>
    <row r="92" spans="1:6" ht="24.75" customHeight="1" x14ac:dyDescent="0.9">
      <c r="A92" s="12" t="s">
        <v>104</v>
      </c>
      <c r="B92" s="11" t="s">
        <v>7</v>
      </c>
      <c r="C92" s="11">
        <v>60</v>
      </c>
      <c r="D92" s="9">
        <f t="shared" si="1"/>
        <v>2.3076923076923075</v>
      </c>
      <c r="E92" s="10"/>
      <c r="F92" s="7"/>
    </row>
    <row r="93" spans="1:6" ht="24.75" customHeight="1" x14ac:dyDescent="0.9">
      <c r="A93" s="12" t="s">
        <v>49</v>
      </c>
      <c r="B93" s="11" t="s">
        <v>7</v>
      </c>
      <c r="C93" s="11">
        <v>30</v>
      </c>
      <c r="D93" s="9">
        <f t="shared" si="1"/>
        <v>1.1538461538461537</v>
      </c>
      <c r="E93" s="10"/>
      <c r="F93" s="7"/>
    </row>
    <row r="94" spans="1:6" ht="24.75" customHeight="1" x14ac:dyDescent="0.9">
      <c r="A94" s="12" t="s">
        <v>106</v>
      </c>
      <c r="B94" s="11" t="s">
        <v>14</v>
      </c>
      <c r="C94" s="11">
        <v>30</v>
      </c>
      <c r="D94" s="9">
        <f t="shared" si="1"/>
        <v>0.57692307692307687</v>
      </c>
      <c r="E94" s="10"/>
      <c r="F94" s="7"/>
    </row>
    <row r="95" spans="1:6" ht="24.75" customHeight="1" x14ac:dyDescent="0.9">
      <c r="A95" s="12" t="s">
        <v>21</v>
      </c>
      <c r="B95" s="11" t="s">
        <v>14</v>
      </c>
      <c r="C95" s="11">
        <v>30</v>
      </c>
      <c r="D95" s="9">
        <f t="shared" si="1"/>
        <v>0.57692307692307687</v>
      </c>
      <c r="E95" s="10"/>
      <c r="F95" s="7"/>
    </row>
    <row r="96" spans="1:6" ht="24.75" customHeight="1" x14ac:dyDescent="0.9">
      <c r="A96" s="12" t="s">
        <v>65</v>
      </c>
      <c r="B96" s="11" t="s">
        <v>7</v>
      </c>
      <c r="C96" s="11">
        <v>120</v>
      </c>
      <c r="D96" s="9">
        <f t="shared" si="1"/>
        <v>4.615384615384615</v>
      </c>
      <c r="E96" s="10"/>
      <c r="F96" s="7"/>
    </row>
    <row r="97" spans="1:6" ht="24.75" customHeight="1" x14ac:dyDescent="0.9">
      <c r="A97" s="12" t="s">
        <v>79</v>
      </c>
      <c r="B97" s="11" t="s">
        <v>14</v>
      </c>
      <c r="C97" s="11">
        <v>120</v>
      </c>
      <c r="D97" s="9">
        <f t="shared" si="1"/>
        <v>2.3076923076923075</v>
      </c>
      <c r="E97" s="10"/>
      <c r="F97" s="7"/>
    </row>
    <row r="98" spans="1:6" ht="24.75" customHeight="1" x14ac:dyDescent="0.9">
      <c r="A98" s="12" t="s">
        <v>80</v>
      </c>
      <c r="B98" s="11" t="s">
        <v>14</v>
      </c>
      <c r="C98" s="11">
        <v>120</v>
      </c>
      <c r="D98" s="9">
        <f t="shared" si="1"/>
        <v>2.3076923076923075</v>
      </c>
      <c r="E98" s="10"/>
      <c r="F98" s="7"/>
    </row>
    <row r="99" spans="1:6" ht="24.75" customHeight="1" x14ac:dyDescent="0.9">
      <c r="A99" s="12" t="s">
        <v>44</v>
      </c>
      <c r="B99" s="11" t="s">
        <v>14</v>
      </c>
      <c r="C99" s="11">
        <v>360</v>
      </c>
      <c r="D99" s="9">
        <f t="shared" si="1"/>
        <v>6.9230769230769234</v>
      </c>
      <c r="E99" s="10"/>
      <c r="F99" s="7"/>
    </row>
  </sheetData>
  <sheetProtection sheet="1" objects="1" scenarios="1" deleteRows="0"/>
  <autoFilter ref="A6:E119" xr:uid="{2EBD028C-AD37-42A8-9078-A02722D07C06}"/>
  <mergeCells count="1">
    <mergeCell ref="A4:D4"/>
  </mergeCells>
  <hyperlinks>
    <hyperlink ref="A1" r:id="rId1" xr:uid="{E05B465A-6CFC-4759-9F9C-A246FA8306DE}"/>
  </hyperlinks>
  <pageMargins left="0.23622047244094491" right="0.23622047244094491" top="0.74803149606299213" bottom="0.74803149606299213" header="0.31496062992125984" footer="0.31496062992125984"/>
  <pageSetup paperSize="9" scale="46" fitToHeight="0" orientation="portrait" horizontalDpi="4294967295" verticalDpi="4294967295" r:id="rId2"/>
  <headerFooter>
    <oddHeader>&amp;LDruckdatum: &amp;D&amp;RSeite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B727A0-6A45-49D6-97B4-750AD55194D4}">
          <x14:formula1>
            <xm:f>ListenfuerDropdown!$H$2:$H$12</xm:f>
          </x14:formula1>
          <xm:sqref>B7:B99</xm:sqref>
        </x14:dataValidation>
        <x14:dataValidation type="list" allowBlank="1" showInputMessage="1" showErrorMessage="1" xr:uid="{CFF8A9F9-543E-4C54-9640-0869676E8EA8}">
          <x14:formula1>
            <xm:f>ListenfuerDropdown!$A$2:$A$8</xm:f>
          </x14:formula1>
          <xm:sqref>E7:E99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5F3FF-4BCD-4CF4-BF63-F36F53BF9D82}">
  <dimension ref="A1:N12"/>
  <sheetViews>
    <sheetView showGridLines="0" workbookViewId="0">
      <selection activeCell="A5" sqref="A5"/>
    </sheetView>
  </sheetViews>
  <sheetFormatPr baseColWidth="10" defaultRowHeight="14.5" x14ac:dyDescent="0.35"/>
  <cols>
    <col min="3" max="3" width="19.453125" customWidth="1"/>
  </cols>
  <sheetData>
    <row r="1" spans="1:14" ht="20.25" customHeight="1" x14ac:dyDescent="0.35">
      <c r="A1" s="17" t="s">
        <v>114</v>
      </c>
      <c r="H1" s="17" t="s">
        <v>102</v>
      </c>
      <c r="N1" s="20"/>
    </row>
    <row r="2" spans="1:14" ht="20.25" customHeight="1" x14ac:dyDescent="0.35">
      <c r="A2" s="21" t="s">
        <v>116</v>
      </c>
      <c r="D2" s="36" t="s">
        <v>122</v>
      </c>
      <c r="E2" s="36"/>
      <c r="F2" s="36"/>
      <c r="H2" s="30" t="s">
        <v>1</v>
      </c>
      <c r="J2" s="36" t="s">
        <v>115</v>
      </c>
      <c r="K2" s="36"/>
      <c r="L2" s="36"/>
      <c r="M2" s="36"/>
      <c r="N2" s="20"/>
    </row>
    <row r="3" spans="1:14" ht="20.25" customHeight="1" x14ac:dyDescent="0.35">
      <c r="A3" s="21" t="s">
        <v>116</v>
      </c>
      <c r="D3" s="36"/>
      <c r="E3" s="36"/>
      <c r="F3" s="36"/>
      <c r="H3" s="30" t="s">
        <v>11</v>
      </c>
      <c r="J3" s="36"/>
      <c r="K3" s="36"/>
      <c r="L3" s="36"/>
      <c r="M3" s="36"/>
      <c r="N3" s="20"/>
    </row>
    <row r="4" spans="1:14" ht="20.25" customHeight="1" x14ac:dyDescent="0.35">
      <c r="A4" s="21" t="s">
        <v>116</v>
      </c>
      <c r="D4" s="36"/>
      <c r="E4" s="36"/>
      <c r="F4" s="36"/>
      <c r="H4" s="30" t="s">
        <v>3</v>
      </c>
      <c r="J4" s="36"/>
      <c r="K4" s="36"/>
      <c r="L4" s="36"/>
      <c r="M4" s="36"/>
      <c r="N4" s="20"/>
    </row>
    <row r="5" spans="1:14" ht="20.25" customHeight="1" x14ac:dyDescent="0.35">
      <c r="A5" s="21" t="s">
        <v>116</v>
      </c>
      <c r="D5" s="36"/>
      <c r="E5" s="36"/>
      <c r="F5" s="36"/>
      <c r="H5" s="30" t="s">
        <v>5</v>
      </c>
      <c r="J5" s="36"/>
      <c r="K5" s="36"/>
      <c r="L5" s="36"/>
      <c r="M5" s="36"/>
      <c r="N5" s="20"/>
    </row>
    <row r="6" spans="1:14" ht="20.25" customHeight="1" x14ac:dyDescent="0.35">
      <c r="A6" s="21" t="s">
        <v>116</v>
      </c>
      <c r="D6" s="36"/>
      <c r="E6" s="36"/>
      <c r="F6" s="36"/>
      <c r="H6" s="30" t="s">
        <v>18</v>
      </c>
      <c r="J6" s="20"/>
      <c r="K6" s="20"/>
      <c r="L6" s="20"/>
      <c r="M6" s="20"/>
      <c r="N6" s="20"/>
    </row>
    <row r="7" spans="1:14" ht="20.25" customHeight="1" x14ac:dyDescent="0.35">
      <c r="A7" s="21" t="s">
        <v>116</v>
      </c>
      <c r="H7" s="30" t="s">
        <v>61</v>
      </c>
    </row>
    <row r="8" spans="1:14" ht="20.25" customHeight="1" x14ac:dyDescent="0.35">
      <c r="A8" s="21" t="s">
        <v>116</v>
      </c>
      <c r="H8" s="30" t="s">
        <v>7</v>
      </c>
    </row>
    <row r="9" spans="1:14" ht="20.25" customHeight="1" x14ac:dyDescent="0.35">
      <c r="A9" s="22"/>
      <c r="B9" s="22"/>
      <c r="H9" s="30" t="s">
        <v>14</v>
      </c>
    </row>
    <row r="10" spans="1:14" ht="20.25" customHeight="1" x14ac:dyDescent="0.35">
      <c r="A10" s="22"/>
      <c r="B10" s="22"/>
      <c r="H10" s="30" t="s">
        <v>120</v>
      </c>
    </row>
    <row r="11" spans="1:14" ht="20.25" customHeight="1" x14ac:dyDescent="0.35">
      <c r="A11" s="22"/>
      <c r="B11" s="22"/>
      <c r="H11" s="30" t="s">
        <v>100</v>
      </c>
    </row>
    <row r="12" spans="1:14" ht="19" customHeight="1" x14ac:dyDescent="0.35">
      <c r="A12" s="22"/>
      <c r="B12" s="22"/>
      <c r="H12" s="30" t="s">
        <v>101</v>
      </c>
    </row>
  </sheetData>
  <sheetProtection sheet="1" objects="1" scenarios="1"/>
  <mergeCells count="2">
    <mergeCell ref="J2:M5"/>
    <mergeCell ref="D2:F6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Visualisierung</vt:lpstr>
      <vt:lpstr>Daten_Input</vt:lpstr>
      <vt:lpstr>ListenfuerDropdown</vt:lpstr>
      <vt:lpstr>Daten_Input!Drucktitel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S</dc:creator>
  <cp:lastModifiedBy>Susanne S</cp:lastModifiedBy>
  <cp:lastPrinted>2022-02-01T20:44:58Z</cp:lastPrinted>
  <dcterms:created xsi:type="dcterms:W3CDTF">2020-04-17T14:40:26Z</dcterms:created>
  <dcterms:modified xsi:type="dcterms:W3CDTF">2022-02-02T06:26:51Z</dcterms:modified>
</cp:coreProperties>
</file>